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utte\OneDrive\Desktop\"/>
    </mc:Choice>
  </mc:AlternateContent>
  <xr:revisionPtr revIDLastSave="0" documentId="8_{4CC3E303-CA5A-46ED-B813-53C8B51ED2F0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Registration summary" sheetId="1" r:id="rId1"/>
    <sheet name="Xcel Gold" sheetId="2" r:id="rId2"/>
    <sheet name="Level 1" sheetId="3" r:id="rId3"/>
    <sheet name="Level 2" sheetId="4" r:id="rId4"/>
    <sheet name="Level 3" sheetId="5" r:id="rId5"/>
    <sheet name="Level 4" sheetId="6" r:id="rId6"/>
    <sheet name="Level 5" sheetId="7" r:id="rId7"/>
    <sheet name="Level 6" sheetId="8" r:id="rId8"/>
    <sheet name="Level 7" sheetId="9" r:id="rId9"/>
    <sheet name="MAG P1" sheetId="10" r:id="rId10"/>
    <sheet name="MAG P2" sheetId="11" r:id="rId11"/>
    <sheet name="MAG P3" sheetId="12" r:id="rId12"/>
    <sheet name="MAG P4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Bi5ZPWsuq/hsV9HlWx2b/DDSDS1B2zVp0AXLPuSMj3A="/>
    </ext>
  </extLst>
</workbook>
</file>

<file path=xl/calcChain.xml><?xml version="1.0" encoding="utf-8"?>
<calcChain xmlns="http://schemas.openxmlformats.org/spreadsheetml/2006/main">
  <c r="F37" i="13" l="1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38" i="13" s="1"/>
  <c r="F39" i="13" s="1"/>
  <c r="C29" i="1" s="1"/>
  <c r="E29" i="1" s="1"/>
  <c r="F11" i="13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38" i="12" s="1"/>
  <c r="F39" i="12" s="1"/>
  <c r="C28" i="1" s="1"/>
  <c r="E28" i="1" s="1"/>
  <c r="F13" i="12"/>
  <c r="F12" i="12"/>
  <c r="F11" i="12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38" i="11" s="1"/>
  <c r="F39" i="11" s="1"/>
  <c r="C27" i="1" s="1"/>
  <c r="E27" i="1" s="1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38" i="10" s="1"/>
  <c r="F11" i="10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40" i="9" s="1"/>
  <c r="F41" i="9" s="1"/>
  <c r="C25" i="1" s="1"/>
  <c r="E25" i="1" s="1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37" i="8" s="1"/>
  <c r="F38" i="8" s="1"/>
  <c r="C24" i="1" s="1"/>
  <c r="E24" i="1" s="1"/>
  <c r="F11" i="8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39" i="7" s="1"/>
  <c r="F40" i="7" s="1"/>
  <c r="C23" i="1" s="1"/>
  <c r="E23" i="1" s="1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39" i="6" s="1"/>
  <c r="F40" i="6" s="1"/>
  <c r="C22" i="1" s="1"/>
  <c r="E22" i="1" s="1"/>
  <c r="F14" i="6"/>
  <c r="F13" i="6"/>
  <c r="F12" i="6"/>
  <c r="F11" i="6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39" i="5" s="1"/>
  <c r="F40" i="5" s="1"/>
  <c r="C21" i="1" s="1"/>
  <c r="E21" i="1" s="1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39" i="4" s="1"/>
  <c r="F40" i="4" s="1"/>
  <c r="C20" i="1" s="1"/>
  <c r="E20" i="1" s="1"/>
  <c r="F14" i="4"/>
  <c r="F13" i="4"/>
  <c r="F12" i="4"/>
  <c r="F11" i="4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36" i="3" s="1"/>
  <c r="F37" i="3" s="1"/>
  <c r="C19" i="1" s="1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39" i="2" l="1"/>
  <c r="F40" i="2" s="1"/>
  <c r="C18" i="1" s="1"/>
  <c r="E18" i="1" s="1"/>
  <c r="A1" i="10"/>
  <c r="F39" i="10"/>
  <c r="C26" i="1" s="1"/>
  <c r="E26" i="1" s="1"/>
  <c r="E19" i="1"/>
  <c r="E30" i="1" s="1"/>
  <c r="C30" i="1" l="1"/>
</calcChain>
</file>

<file path=xl/sharedStrings.xml><?xml version="1.0" encoding="utf-8"?>
<sst xmlns="http://schemas.openxmlformats.org/spreadsheetml/2006/main" count="172" uniqueCount="48">
  <si>
    <r>
      <rPr>
        <b/>
        <sz val="16"/>
        <color rgb="FFBC0000"/>
        <rFont val="Arial"/>
      </rPr>
      <t xml:space="preserve">     Spartans Winter Warriors</t>
    </r>
    <r>
      <rPr>
        <b/>
        <sz val="18"/>
        <color rgb="FFBC0000"/>
        <rFont val="Arial"/>
      </rPr>
      <t xml:space="preserve"> Competition 2025</t>
    </r>
  </si>
  <si>
    <t xml:space="preserve">     </t>
  </si>
  <si>
    <t>Entry Form</t>
  </si>
  <si>
    <t>CLUB</t>
  </si>
  <si>
    <t>CONTACT</t>
  </si>
  <si>
    <t>PHONE</t>
  </si>
  <si>
    <t>EMAIL</t>
  </si>
  <si>
    <t>Please do not type anything in this table.</t>
  </si>
  <si>
    <t>This table will auto-fill as you register your gymnasts using the tabs at the bottom</t>
  </si>
  <si>
    <t>LEVEL</t>
  </si>
  <si>
    <t># of GYMNASTS</t>
  </si>
  <si>
    <t>$ PER GYMNAST</t>
  </si>
  <si>
    <t>TOTAL</t>
  </si>
  <si>
    <t>Xcel Gold</t>
  </si>
  <si>
    <t>LEVEL 1</t>
  </si>
  <si>
    <t>LEVEL 2</t>
  </si>
  <si>
    <t>LEVEL 3</t>
  </si>
  <si>
    <t>LEVEL 4</t>
  </si>
  <si>
    <t>LEVEL 5</t>
  </si>
  <si>
    <t>LEVEL 6</t>
  </si>
  <si>
    <t>LEVEL 7</t>
  </si>
  <si>
    <t>MAG P1</t>
  </si>
  <si>
    <t>MAG P2</t>
  </si>
  <si>
    <t>MAG P3</t>
  </si>
  <si>
    <t>MAG P4</t>
  </si>
  <si>
    <t>Please E- Transfer to info@spartanswinnipeg.com or make one cheque to Spartans Gymnastics.</t>
  </si>
  <si>
    <t xml:space="preserve">                v.2</t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</si>
  <si>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</si>
  <si>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t xml:space="preserve">Coaches: </t>
  </si>
  <si>
    <t xml:space="preserve">                              GYMNASTS</t>
  </si>
  <si>
    <t>(MM/DD/YYYY)</t>
  </si>
  <si>
    <t>FAMILY NAME</t>
  </si>
  <si>
    <t>GIVEN NAME</t>
  </si>
  <si>
    <t>BIRTHDAY</t>
  </si>
  <si>
    <t>total</t>
  </si>
  <si>
    <t># of gymnasts</t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</si>
  <si>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</si>
  <si>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</si>
  <si>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</si>
  <si>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</si>
  <si>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</si>
  <si>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</si>
  <si>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t>MGA #</t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</si>
  <si>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</si>
  <si>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</si>
  <si>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</si>
  <si>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</si>
  <si>
    <r>
      <rPr>
        <b/>
        <sz val="16"/>
        <color rgb="FFBC0000"/>
        <rFont val="Arial"/>
      </rPr>
      <t xml:space="preserve">     Spartans Winter Warriors Competition</t>
    </r>
    <r>
      <rPr>
        <b/>
        <sz val="18"/>
        <color rgb="FFBC0000"/>
        <rFont val="Arial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</si>
</sst>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9">
    <font>
      <sz val="11"/>
      <color theme="1"/>
      <name val="Calibri"/>
      <scheme val="minor"/>
    </font>
    <font>
      <b/>
      <sz val="16"/>
      <color rgb="FFBC0000"/>
      <name val="Snowcaps"/>
    </font>
    <font>
      <b/>
      <sz val="12"/>
      <color rgb="FFBC0000"/>
      <name val="Calibri"/>
    </font>
    <font>
      <sz val="11"/>
      <color rgb="FFBC0000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0"/>
      <name val="Calibri"/>
    </font>
    <font>
      <b/>
      <i/>
      <sz val="11"/>
      <color rgb="FFC00000"/>
      <name val="Calibri"/>
    </font>
    <font>
      <b/>
      <sz val="11"/>
      <color rgb="FF0070C0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7"/>
      <color theme="1"/>
      <name val="Calibri"/>
    </font>
    <font>
      <sz val="7"/>
      <color theme="1"/>
      <name val="Calibri"/>
      <scheme val="minor"/>
    </font>
    <font>
      <sz val="11"/>
      <color rgb="FFD8D8D8"/>
      <name val="Calibri"/>
    </font>
    <font>
      <sz val="11"/>
      <color theme="1"/>
      <name val="Calibri"/>
      <scheme val="minor"/>
    </font>
    <font>
      <b/>
      <sz val="11"/>
      <color theme="0"/>
      <name val="Calibri"/>
    </font>
    <font>
      <b/>
      <sz val="16"/>
      <color rgb="FFBC0000"/>
      <name val="Arial"/>
    </font>
    <font>
      <b/>
      <sz val="18"/>
      <color rgb="FFBC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9E7"/>
        <bgColor rgb="FFFFF9E7"/>
      </patternFill>
    </fill>
    <fill>
      <patternFill patternType="solid">
        <fgColor rgb="FFFFFF00"/>
        <bgColor rgb="FFFFFF00"/>
      </patternFill>
    </fill>
    <fill>
      <patternFill patternType="solid">
        <fgColor rgb="FFA98317"/>
        <bgColor rgb="FFA98317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3A3838"/>
        <bgColor rgb="FF3A3838"/>
      </patternFill>
    </fill>
    <fill>
      <patternFill patternType="solid">
        <fgColor rgb="FFBC0000"/>
        <bgColor rgb="FFBC0000"/>
      </patternFill>
    </fill>
    <fill>
      <patternFill patternType="solid">
        <fgColor rgb="FF0C0C0C"/>
        <bgColor rgb="FF0C0C0C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8" fillId="3" borderId="1" xfId="0" applyFont="1" applyFill="1" applyBorder="1"/>
    <xf numFmtId="0" fontId="10" fillId="4" borderId="4" xfId="0" applyFont="1" applyFill="1" applyBorder="1"/>
    <xf numFmtId="0" fontId="10" fillId="0" borderId="4" xfId="0" applyFont="1" applyBorder="1"/>
    <xf numFmtId="0" fontId="5" fillId="0" borderId="4" xfId="0" applyFont="1" applyBorder="1"/>
    <xf numFmtId="164" fontId="5" fillId="0" borderId="4" xfId="0" applyNumberFormat="1" applyFont="1" applyBorder="1"/>
    <xf numFmtId="0" fontId="11" fillId="5" borderId="0" xfId="0" applyFont="1" applyFill="1"/>
    <xf numFmtId="0" fontId="10" fillId="2" borderId="4" xfId="0" applyFont="1" applyFill="1" applyBorder="1"/>
    <xf numFmtId="0" fontId="5" fillId="6" borderId="4" xfId="0" applyFont="1" applyFill="1" applyBorder="1"/>
    <xf numFmtId="164" fontId="5" fillId="2" borderId="4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10" fillId="4" borderId="5" xfId="0" applyFont="1" applyFill="1" applyBorder="1"/>
    <xf numFmtId="0" fontId="10" fillId="4" borderId="6" xfId="0" applyFont="1" applyFill="1" applyBorder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0" fillId="0" borderId="11" xfId="0" applyFont="1" applyBorder="1"/>
    <xf numFmtId="0" fontId="10" fillId="7" borderId="6" xfId="0" applyFont="1" applyFill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/>
    <xf numFmtId="0" fontId="5" fillId="6" borderId="14" xfId="0" applyFont="1" applyFill="1" applyBorder="1"/>
    <xf numFmtId="164" fontId="5" fillId="0" borderId="11" xfId="0" applyNumberFormat="1" applyFont="1" applyBorder="1"/>
    <xf numFmtId="0" fontId="15" fillId="0" borderId="0" xfId="0" applyFont="1"/>
    <xf numFmtId="0" fontId="10" fillId="4" borderId="6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10" fillId="8" borderId="6" xfId="0" applyFont="1" applyFill="1" applyBorder="1"/>
    <xf numFmtId="0" fontId="16" fillId="9" borderId="6" xfId="0" applyFont="1" applyFill="1" applyBorder="1"/>
    <xf numFmtId="0" fontId="16" fillId="4" borderId="6" xfId="0" applyFont="1" applyFill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7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/>
    <xf numFmtId="0" fontId="9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180975</xdr:rowOff>
    </xdr:from>
    <xdr:ext cx="1362075" cy="13906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152400</xdr:rowOff>
    </xdr:from>
    <xdr:ext cx="1276350" cy="1304925"/>
    <xdr:pic>
      <xdr:nvPicPr>
        <xdr:cNvPr id="2" name="image9.jp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142875</xdr:rowOff>
    </xdr:from>
    <xdr:ext cx="1304925" cy="1314450"/>
    <xdr:pic>
      <xdr:nvPicPr>
        <xdr:cNvPr id="2" name="image11.jp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142875</xdr:rowOff>
    </xdr:from>
    <xdr:ext cx="1295400" cy="1323975"/>
    <xdr:pic>
      <xdr:nvPicPr>
        <xdr:cNvPr id="2" name="image13.jp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47625</xdr:rowOff>
    </xdr:from>
    <xdr:ext cx="1390650" cy="1428750"/>
    <xdr:pic>
      <xdr:nvPicPr>
        <xdr:cNvPr id="2" name="image12.jpg" title="Imag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295400" cy="1314450"/>
    <xdr:pic>
      <xdr:nvPicPr>
        <xdr:cNvPr id="2" name="image4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123825</xdr:rowOff>
    </xdr:from>
    <xdr:ext cx="1257300" cy="1276350"/>
    <xdr:pic>
      <xdr:nvPicPr>
        <xdr:cNvPr id="2" name="image3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95250</xdr:rowOff>
    </xdr:from>
    <xdr:ext cx="1285875" cy="1304925"/>
    <xdr:pic>
      <xdr:nvPicPr>
        <xdr:cNvPr id="2" name="image2.jp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</xdr:row>
      <xdr:rowOff>85725</xdr:rowOff>
    </xdr:from>
    <xdr:ext cx="1285875" cy="1304925"/>
    <xdr:pic>
      <xdr:nvPicPr>
        <xdr:cNvPr id="2" name="image5.jp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123825</xdr:rowOff>
    </xdr:from>
    <xdr:ext cx="1266825" cy="1276350"/>
    <xdr:pic>
      <xdr:nvPicPr>
        <xdr:cNvPr id="2" name="image6.jp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114300</xdr:rowOff>
    </xdr:from>
    <xdr:ext cx="1314450" cy="1333500"/>
    <xdr:pic>
      <xdr:nvPicPr>
        <xdr:cNvPr id="2" name="image7.jp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285750</xdr:rowOff>
    </xdr:from>
    <xdr:ext cx="1285875" cy="1314450"/>
    <xdr:pic>
      <xdr:nvPicPr>
        <xdr:cNvPr id="2" name="image10.jp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</xdr:row>
      <xdr:rowOff>266700</xdr:rowOff>
    </xdr:from>
    <xdr:ext cx="1304925" cy="1323975"/>
    <xdr:pic>
      <xdr:nvPicPr>
        <xdr:cNvPr id="2" name="image8.jp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G999"/>
  <sheetViews>
    <sheetView workbookViewId="0">
      <selection activeCell="L12" sqref="L12"/>
    </sheetView>
  </sheetViews>
  <sheetFormatPr defaultColWidth="14.42578125" defaultRowHeight="15" customHeight="1"/>
  <cols>
    <col min="1" max="1" width="8.7109375" customWidth="1"/>
    <col min="2" max="2" width="16.85546875" customWidth="1"/>
    <col min="3" max="3" width="15.7109375" customWidth="1"/>
    <col min="4" max="4" width="13" customWidth="1"/>
    <col min="5" max="5" width="10.5703125" customWidth="1"/>
    <col min="6" max="24" width="8.7109375" customWidth="1"/>
  </cols>
  <sheetData>
    <row r="2" spans="2:7" ht="23.25">
      <c r="B2" s="1" t="s">
        <v>0</v>
      </c>
      <c r="C2" s="2"/>
      <c r="D2" s="2"/>
      <c r="E2" s="2"/>
      <c r="F2" s="2"/>
      <c r="G2" s="3"/>
    </row>
    <row r="3" spans="2:7" ht="15.75">
      <c r="D3" s="4"/>
      <c r="E3" s="4"/>
      <c r="F3" s="4"/>
    </row>
    <row r="4" spans="2:7" ht="15.75">
      <c r="C4" s="4" t="s">
        <v>1</v>
      </c>
      <c r="D4" s="4"/>
      <c r="E4" s="4"/>
      <c r="F4" s="4"/>
    </row>
    <row r="5" spans="2:7" ht="15.75">
      <c r="D5" s="4" t="s">
        <v>2</v>
      </c>
    </row>
    <row r="7" spans="2:7">
      <c r="C7" s="5" t="s">
        <v>3</v>
      </c>
      <c r="D7" s="39"/>
      <c r="E7" s="40"/>
    </row>
    <row r="8" spans="2:7">
      <c r="C8" s="5"/>
      <c r="D8" s="5"/>
      <c r="E8" s="5"/>
    </row>
    <row r="9" spans="2:7">
      <c r="C9" s="5" t="s">
        <v>4</v>
      </c>
      <c r="D9" s="39"/>
      <c r="E9" s="40"/>
    </row>
    <row r="10" spans="2:7">
      <c r="C10" s="5"/>
      <c r="D10" s="5"/>
      <c r="E10" s="5"/>
    </row>
    <row r="11" spans="2:7">
      <c r="C11" s="5" t="s">
        <v>5</v>
      </c>
      <c r="D11" s="39"/>
      <c r="E11" s="40"/>
    </row>
    <row r="12" spans="2:7">
      <c r="C12" s="5"/>
      <c r="D12" s="5"/>
      <c r="E12" s="5"/>
    </row>
    <row r="13" spans="2:7">
      <c r="C13" s="5" t="s">
        <v>6</v>
      </c>
      <c r="D13" s="41"/>
      <c r="E13" s="40"/>
    </row>
    <row r="14" spans="2:7">
      <c r="C14" s="5"/>
      <c r="D14" s="5"/>
      <c r="E14" s="5"/>
    </row>
    <row r="15" spans="2:7">
      <c r="B15" s="6" t="s">
        <v>7</v>
      </c>
      <c r="C15" s="6"/>
      <c r="D15" s="6"/>
      <c r="E15" s="6"/>
      <c r="F15" s="6"/>
      <c r="G15" s="44"/>
    </row>
    <row r="16" spans="2:7">
      <c r="B16" s="6" t="s">
        <v>8</v>
      </c>
      <c r="C16" s="6"/>
      <c r="D16" s="6"/>
      <c r="E16" s="6"/>
      <c r="F16" s="6"/>
      <c r="G16" s="44"/>
    </row>
    <row r="17" spans="1:5">
      <c r="B17" s="7" t="s">
        <v>9</v>
      </c>
      <c r="C17" s="7" t="s">
        <v>10</v>
      </c>
      <c r="D17" s="7" t="s">
        <v>11</v>
      </c>
      <c r="E17" s="7" t="s">
        <v>12</v>
      </c>
    </row>
    <row r="18" spans="1:5" ht="15.75" customHeight="1">
      <c r="B18" s="8" t="s">
        <v>13</v>
      </c>
      <c r="C18" s="9">
        <f>'Xcel Gold'!F40</f>
        <v>0</v>
      </c>
      <c r="D18" s="10">
        <v>115</v>
      </c>
      <c r="E18" s="10">
        <f t="shared" ref="E18:E29" si="0">(C18*D18)</f>
        <v>0</v>
      </c>
    </row>
    <row r="19" spans="1:5">
      <c r="B19" s="8" t="s">
        <v>14</v>
      </c>
      <c r="C19" s="9">
        <f>'Level 1'!F37</f>
        <v>0</v>
      </c>
      <c r="D19" s="10">
        <v>115</v>
      </c>
      <c r="E19" s="10">
        <f t="shared" si="0"/>
        <v>0</v>
      </c>
    </row>
    <row r="20" spans="1:5">
      <c r="B20" s="8" t="s">
        <v>15</v>
      </c>
      <c r="C20" s="9">
        <f>'Level 2'!F40</f>
        <v>0</v>
      </c>
      <c r="D20" s="10">
        <v>115</v>
      </c>
      <c r="E20" s="10">
        <f t="shared" si="0"/>
        <v>0</v>
      </c>
    </row>
    <row r="21" spans="1:5">
      <c r="B21" s="8" t="s">
        <v>16</v>
      </c>
      <c r="C21" s="9">
        <f>'Level 3'!F40</f>
        <v>0</v>
      </c>
      <c r="D21" s="10">
        <v>115</v>
      </c>
      <c r="E21" s="10">
        <f t="shared" si="0"/>
        <v>0</v>
      </c>
    </row>
    <row r="22" spans="1:5" ht="15.75" customHeight="1">
      <c r="B22" s="8" t="s">
        <v>17</v>
      </c>
      <c r="C22" s="11">
        <f>'Level 4'!F40</f>
        <v>0</v>
      </c>
      <c r="D22" s="10">
        <v>115</v>
      </c>
      <c r="E22" s="10">
        <f t="shared" si="0"/>
        <v>0</v>
      </c>
    </row>
    <row r="23" spans="1:5" ht="15.75" customHeight="1">
      <c r="B23" s="8" t="s">
        <v>18</v>
      </c>
      <c r="C23" s="9">
        <f>'Level 5'!F40</f>
        <v>0</v>
      </c>
      <c r="D23" s="10">
        <v>130</v>
      </c>
      <c r="E23" s="10">
        <f t="shared" si="0"/>
        <v>0</v>
      </c>
    </row>
    <row r="24" spans="1:5" ht="15.75" customHeight="1">
      <c r="B24" s="8" t="s">
        <v>19</v>
      </c>
      <c r="C24" s="9">
        <f>'Level 6'!F38</f>
        <v>0</v>
      </c>
      <c r="D24" s="10">
        <v>130</v>
      </c>
      <c r="E24" s="10">
        <f t="shared" si="0"/>
        <v>0</v>
      </c>
    </row>
    <row r="25" spans="1:5" ht="15.75" customHeight="1">
      <c r="B25" s="8" t="s">
        <v>20</v>
      </c>
      <c r="C25" s="9">
        <f>'Level 7'!F41</f>
        <v>0</v>
      </c>
      <c r="D25" s="10">
        <v>130</v>
      </c>
      <c r="E25" s="10">
        <f t="shared" si="0"/>
        <v>0</v>
      </c>
    </row>
    <row r="26" spans="1:5" ht="15.75" customHeight="1">
      <c r="B26" s="8" t="s">
        <v>21</v>
      </c>
      <c r="C26" s="9">
        <f>'MAG P1'!F39</f>
        <v>0</v>
      </c>
      <c r="D26" s="10">
        <v>130</v>
      </c>
      <c r="E26" s="10">
        <f t="shared" si="0"/>
        <v>0</v>
      </c>
    </row>
    <row r="27" spans="1:5" ht="15.75" customHeight="1">
      <c r="B27" s="8" t="s">
        <v>22</v>
      </c>
      <c r="C27" s="9">
        <f>'MAG P2'!F39</f>
        <v>0</v>
      </c>
      <c r="D27" s="10">
        <v>130</v>
      </c>
      <c r="E27" s="10">
        <f t="shared" si="0"/>
        <v>0</v>
      </c>
    </row>
    <row r="28" spans="1:5" ht="15.75" customHeight="1">
      <c r="B28" s="8" t="s">
        <v>23</v>
      </c>
      <c r="C28" s="9">
        <f>'MAG P3'!F39</f>
        <v>0</v>
      </c>
      <c r="D28" s="10">
        <v>130</v>
      </c>
      <c r="E28" s="10">
        <f t="shared" si="0"/>
        <v>0</v>
      </c>
    </row>
    <row r="29" spans="1:5" ht="15.75" customHeight="1">
      <c r="B29" s="8" t="s">
        <v>24</v>
      </c>
      <c r="C29" s="9">
        <f>'MAG P4'!F39</f>
        <v>0</v>
      </c>
      <c r="D29" s="10">
        <v>130</v>
      </c>
      <c r="E29" s="10">
        <f t="shared" si="0"/>
        <v>0</v>
      </c>
    </row>
    <row r="30" spans="1:5" ht="15.75" customHeight="1">
      <c r="B30" s="12" t="s">
        <v>12</v>
      </c>
      <c r="C30" s="9">
        <f>SUM(C19:C29)</f>
        <v>0</v>
      </c>
      <c r="D30" s="13">
        <v>4</v>
      </c>
      <c r="E30" s="14">
        <f>SUM(E19:E29)</f>
        <v>0</v>
      </c>
    </row>
    <row r="31" spans="1:5" ht="15.75" customHeight="1">
      <c r="A31" s="15" t="s">
        <v>25</v>
      </c>
      <c r="B31" s="16"/>
      <c r="C31" s="16"/>
      <c r="D31" s="16"/>
      <c r="E31" s="17" t="s">
        <v>26</v>
      </c>
    </row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D7:E7"/>
    <mergeCell ref="D9:E9"/>
    <mergeCell ref="D11:E11"/>
    <mergeCell ref="D13:E13"/>
  </mergeCells>
  <pageMargins left="0.7" right="0.7" top="0.75" bottom="0.75" header="0" footer="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C0000"/>
  </sheetPr>
  <dimension ref="A1:F1000"/>
  <sheetViews>
    <sheetView workbookViewId="0"/>
  </sheetViews>
  <sheetFormatPr defaultColWidth="14.42578125" defaultRowHeight="15" customHeight="1"/>
  <cols>
    <col min="1" max="2" width="8.7109375" customWidth="1"/>
    <col min="3" max="3" width="22.140625" customWidth="1"/>
    <col min="4" max="4" width="17.42578125" customWidth="1"/>
    <col min="5" max="5" width="14.42578125" customWidth="1"/>
    <col min="6" max="26" width="8.7109375" customWidth="1"/>
  </cols>
  <sheetData>
    <row r="1" spans="1:6" ht="15.75">
      <c r="A1" s="33">
        <f>F38/110</f>
        <v>0</v>
      </c>
      <c r="C1" s="4"/>
      <c r="E1" s="4"/>
      <c r="F1" s="4"/>
    </row>
    <row r="2" spans="1:6" ht="23.25">
      <c r="C2" s="1" t="s">
        <v>44</v>
      </c>
      <c r="E2" s="4"/>
      <c r="F2" s="4"/>
    </row>
    <row r="3" spans="1:6" ht="15.75">
      <c r="C3" s="18"/>
      <c r="D3" s="4"/>
      <c r="E3" s="4"/>
      <c r="F3" s="4"/>
    </row>
    <row r="4" spans="1:6">
      <c r="C4" s="21"/>
      <c r="D4" s="19" t="s">
        <v>28</v>
      </c>
      <c r="E4" s="20"/>
    </row>
    <row r="5" spans="1:6">
      <c r="C5" s="21"/>
      <c r="D5" s="42"/>
      <c r="E5" s="43"/>
    </row>
    <row r="6" spans="1:6">
      <c r="C6" s="21"/>
      <c r="D6" s="22"/>
      <c r="E6" s="23"/>
    </row>
    <row r="7" spans="1:6" ht="15.75">
      <c r="C7" s="4"/>
      <c r="D7" s="24"/>
      <c r="E7" s="25"/>
    </row>
    <row r="8" spans="1:6">
      <c r="B8" s="18" t="s">
        <v>1</v>
      </c>
      <c r="C8" s="18"/>
      <c r="D8" s="18"/>
      <c r="E8" s="18"/>
      <c r="F8" s="18"/>
    </row>
    <row r="9" spans="1:6">
      <c r="B9" s="18"/>
      <c r="C9" s="18" t="s">
        <v>29</v>
      </c>
      <c r="D9" s="18"/>
      <c r="E9" s="18" t="s">
        <v>30</v>
      </c>
      <c r="F9" s="18" t="s">
        <v>9</v>
      </c>
    </row>
    <row r="10" spans="1:6">
      <c r="B10" s="26"/>
      <c r="C10" s="26" t="s">
        <v>31</v>
      </c>
      <c r="D10" s="26" t="s">
        <v>32</v>
      </c>
      <c r="E10" s="26" t="s">
        <v>33</v>
      </c>
      <c r="F10" s="36" t="s">
        <v>21</v>
      </c>
    </row>
    <row r="11" spans="1:6">
      <c r="B11" s="28"/>
      <c r="C11" s="28"/>
      <c r="D11" s="28"/>
      <c r="E11" s="28"/>
      <c r="F11" s="29">
        <f t="shared" ref="F11:F37" si="0">(COUNTA(C11))*130</f>
        <v>0</v>
      </c>
    </row>
    <row r="12" spans="1:6">
      <c r="B12" s="28"/>
      <c r="C12" s="28"/>
      <c r="D12" s="28"/>
      <c r="E12" s="28"/>
      <c r="F12" s="29">
        <f t="shared" si="0"/>
        <v>0</v>
      </c>
    </row>
    <row r="13" spans="1:6">
      <c r="B13" s="28"/>
      <c r="C13" s="28"/>
      <c r="D13" s="28"/>
      <c r="E13" s="28"/>
      <c r="F13" s="29">
        <f t="shared" si="0"/>
        <v>0</v>
      </c>
    </row>
    <row r="14" spans="1:6">
      <c r="B14" s="28"/>
      <c r="C14" s="28"/>
      <c r="D14" s="28"/>
      <c r="E14" s="28"/>
      <c r="F14" s="29">
        <f t="shared" si="0"/>
        <v>0</v>
      </c>
    </row>
    <row r="15" spans="1:6">
      <c r="B15" s="28"/>
      <c r="C15" s="28"/>
      <c r="D15" s="28"/>
      <c r="E15" s="28"/>
      <c r="F15" s="29">
        <f t="shared" si="0"/>
        <v>0</v>
      </c>
    </row>
    <row r="16" spans="1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30" t="s">
        <v>34</v>
      </c>
      <c r="C38" s="31"/>
      <c r="D38" s="31"/>
      <c r="E38" s="31"/>
      <c r="F38" s="32">
        <f>SUM(F11:F37)</f>
        <v>0</v>
      </c>
    </row>
    <row r="39" spans="2:6" ht="15.75" customHeight="1">
      <c r="E39" s="33" t="s">
        <v>35</v>
      </c>
      <c r="F39" s="33">
        <f>F38/130</f>
        <v>0</v>
      </c>
    </row>
    <row r="40" spans="2:6" ht="15.75" customHeight="1"/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5:E5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C0C0C"/>
  </sheetPr>
  <dimension ref="B1:F1000"/>
  <sheetViews>
    <sheetView workbookViewId="0"/>
  </sheetViews>
  <sheetFormatPr defaultColWidth="14.42578125" defaultRowHeight="15" customHeight="1"/>
  <cols>
    <col min="1" max="2" width="8.7109375" customWidth="1"/>
    <col min="3" max="3" width="22.140625" customWidth="1"/>
    <col min="4" max="4" width="17.42578125" customWidth="1"/>
    <col min="5" max="5" width="14.140625" customWidth="1"/>
    <col min="6" max="26" width="8.7109375" customWidth="1"/>
  </cols>
  <sheetData>
    <row r="1" spans="2:6" ht="15.75">
      <c r="C1" s="4"/>
      <c r="E1" s="4"/>
      <c r="F1" s="4"/>
    </row>
    <row r="2" spans="2:6" ht="23.25">
      <c r="C2" s="1" t="s">
        <v>45</v>
      </c>
      <c r="E2" s="4"/>
      <c r="F2" s="4"/>
    </row>
    <row r="3" spans="2:6" ht="15.75">
      <c r="C3" s="18"/>
      <c r="D3" s="4"/>
      <c r="E3" s="4"/>
      <c r="F3" s="4"/>
    </row>
    <row r="4" spans="2:6">
      <c r="C4" s="21"/>
      <c r="D4" s="19" t="s">
        <v>28</v>
      </c>
      <c r="E4" s="20"/>
    </row>
    <row r="5" spans="2:6">
      <c r="C5" s="21"/>
      <c r="D5" s="22"/>
      <c r="E5" s="23"/>
    </row>
    <row r="6" spans="2:6">
      <c r="C6" s="21"/>
      <c r="D6" s="22"/>
      <c r="E6" s="23"/>
    </row>
    <row r="7" spans="2:6" ht="15.75">
      <c r="C7" s="4"/>
      <c r="D7" s="24"/>
      <c r="E7" s="25"/>
    </row>
    <row r="8" spans="2:6">
      <c r="B8" s="18" t="s">
        <v>1</v>
      </c>
      <c r="C8" s="18"/>
      <c r="D8" s="18"/>
      <c r="E8" s="18"/>
      <c r="F8" s="18"/>
    </row>
    <row r="9" spans="2:6">
      <c r="B9" s="18"/>
      <c r="C9" s="18" t="s">
        <v>29</v>
      </c>
      <c r="D9" s="18"/>
      <c r="E9" s="18" t="s">
        <v>30</v>
      </c>
      <c r="F9" s="18" t="s">
        <v>9</v>
      </c>
    </row>
    <row r="10" spans="2:6">
      <c r="B10" s="26"/>
      <c r="C10" s="26" t="s">
        <v>31</v>
      </c>
      <c r="D10" s="26" t="s">
        <v>32</v>
      </c>
      <c r="E10" s="26" t="s">
        <v>33</v>
      </c>
      <c r="F10" s="37" t="s">
        <v>22</v>
      </c>
    </row>
    <row r="11" spans="2:6">
      <c r="B11" s="28"/>
      <c r="C11" s="28"/>
      <c r="D11" s="28"/>
      <c r="E11" s="28"/>
      <c r="F11" s="29">
        <f t="shared" ref="F11:F37" si="0">(COUNTA(C11))*130</f>
        <v>0</v>
      </c>
    </row>
    <row r="12" spans="2:6">
      <c r="B12" s="28"/>
      <c r="C12" s="28"/>
      <c r="D12" s="28"/>
      <c r="E12" s="28"/>
      <c r="F12" s="29">
        <f t="shared" si="0"/>
        <v>0</v>
      </c>
    </row>
    <row r="13" spans="2:6">
      <c r="B13" s="28"/>
      <c r="C13" s="28"/>
      <c r="D13" s="28"/>
      <c r="E13" s="28"/>
      <c r="F13" s="29">
        <f t="shared" si="0"/>
        <v>0</v>
      </c>
    </row>
    <row r="14" spans="2:6">
      <c r="B14" s="28"/>
      <c r="C14" s="28"/>
      <c r="D14" s="28"/>
      <c r="E14" s="28"/>
      <c r="F14" s="29">
        <f t="shared" si="0"/>
        <v>0</v>
      </c>
    </row>
    <row r="15" spans="2:6">
      <c r="B15" s="28"/>
      <c r="C15" s="28"/>
      <c r="D15" s="28"/>
      <c r="E15" s="28"/>
      <c r="F15" s="29">
        <f t="shared" si="0"/>
        <v>0</v>
      </c>
    </row>
    <row r="16" spans="2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30" t="s">
        <v>34</v>
      </c>
      <c r="C38" s="31"/>
      <c r="D38" s="31"/>
      <c r="E38" s="31"/>
      <c r="F38" s="32">
        <f>SUM(F11:F37)</f>
        <v>0</v>
      </c>
    </row>
    <row r="39" spans="2:6" ht="15.75" customHeight="1">
      <c r="E39" s="33" t="s">
        <v>35</v>
      </c>
      <c r="F39" s="33">
        <f>F38/130</f>
        <v>0</v>
      </c>
    </row>
    <row r="40" spans="2:6" ht="15.75" customHeight="1"/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98317"/>
  </sheetPr>
  <dimension ref="B1:F1000"/>
  <sheetViews>
    <sheetView workbookViewId="0"/>
  </sheetViews>
  <sheetFormatPr defaultColWidth="14.42578125" defaultRowHeight="15" customHeight="1"/>
  <cols>
    <col min="1" max="2" width="8.7109375" customWidth="1"/>
    <col min="3" max="3" width="22.140625" customWidth="1"/>
    <col min="4" max="4" width="17.42578125" customWidth="1"/>
    <col min="5" max="5" width="14.42578125" customWidth="1"/>
    <col min="6" max="26" width="8.7109375" customWidth="1"/>
  </cols>
  <sheetData>
    <row r="1" spans="2:6" ht="15.75">
      <c r="C1" s="4"/>
      <c r="E1" s="4"/>
      <c r="F1" s="4"/>
    </row>
    <row r="2" spans="2:6" ht="23.25">
      <c r="C2" s="1" t="s">
        <v>46</v>
      </c>
      <c r="E2" s="4"/>
      <c r="F2" s="4"/>
    </row>
    <row r="3" spans="2:6" ht="15.75">
      <c r="C3" s="18"/>
      <c r="D3" s="4"/>
      <c r="E3" s="4"/>
      <c r="F3" s="4"/>
    </row>
    <row r="4" spans="2:6">
      <c r="C4" s="21"/>
      <c r="D4" s="19" t="s">
        <v>28</v>
      </c>
      <c r="E4" s="20"/>
    </row>
    <row r="5" spans="2:6">
      <c r="C5" s="21"/>
      <c r="D5" s="22"/>
      <c r="E5" s="23"/>
    </row>
    <row r="6" spans="2:6">
      <c r="C6" s="21"/>
      <c r="D6" s="22"/>
      <c r="E6" s="23"/>
    </row>
    <row r="7" spans="2:6" ht="15.75">
      <c r="C7" s="4"/>
      <c r="D7" s="24"/>
      <c r="E7" s="25"/>
    </row>
    <row r="8" spans="2:6">
      <c r="B8" s="18" t="s">
        <v>1</v>
      </c>
      <c r="C8" s="18"/>
      <c r="D8" s="18"/>
      <c r="E8" s="18"/>
      <c r="F8" s="18"/>
    </row>
    <row r="9" spans="2:6">
      <c r="B9" s="18"/>
      <c r="C9" s="18" t="s">
        <v>29</v>
      </c>
      <c r="D9" s="18"/>
      <c r="E9" s="18" t="s">
        <v>30</v>
      </c>
      <c r="F9" s="18" t="s">
        <v>9</v>
      </c>
    </row>
    <row r="10" spans="2:6">
      <c r="B10" s="26"/>
      <c r="C10" s="26" t="s">
        <v>31</v>
      </c>
      <c r="D10" s="26" t="s">
        <v>32</v>
      </c>
      <c r="E10" s="26" t="s">
        <v>33</v>
      </c>
      <c r="F10" s="38" t="s">
        <v>23</v>
      </c>
    </row>
    <row r="11" spans="2:6">
      <c r="B11" s="28"/>
      <c r="C11" s="28"/>
      <c r="D11" s="28"/>
      <c r="E11" s="28"/>
      <c r="F11" s="29">
        <f t="shared" ref="F11:F37" si="0">(COUNTA(C11))*130</f>
        <v>0</v>
      </c>
    </row>
    <row r="12" spans="2:6">
      <c r="B12" s="28"/>
      <c r="C12" s="28"/>
      <c r="D12" s="28"/>
      <c r="E12" s="28"/>
      <c r="F12" s="29">
        <f t="shared" si="0"/>
        <v>0</v>
      </c>
    </row>
    <row r="13" spans="2:6">
      <c r="B13" s="28"/>
      <c r="C13" s="28"/>
      <c r="D13" s="28"/>
      <c r="E13" s="28"/>
      <c r="F13" s="29">
        <f t="shared" si="0"/>
        <v>0</v>
      </c>
    </row>
    <row r="14" spans="2:6">
      <c r="B14" s="28"/>
      <c r="C14" s="28"/>
      <c r="D14" s="28"/>
      <c r="E14" s="28"/>
      <c r="F14" s="29">
        <f t="shared" si="0"/>
        <v>0</v>
      </c>
    </row>
    <row r="15" spans="2:6">
      <c r="B15" s="28"/>
      <c r="C15" s="28"/>
      <c r="D15" s="28"/>
      <c r="E15" s="28"/>
      <c r="F15" s="29">
        <f t="shared" si="0"/>
        <v>0</v>
      </c>
    </row>
    <row r="16" spans="2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30" t="s">
        <v>34</v>
      </c>
      <c r="C38" s="31"/>
      <c r="D38" s="31"/>
      <c r="E38" s="31"/>
      <c r="F38" s="32">
        <f>SUM(F11:F37)</f>
        <v>0</v>
      </c>
    </row>
    <row r="39" spans="2:6" ht="15.75" customHeight="1">
      <c r="E39" s="33" t="s">
        <v>35</v>
      </c>
      <c r="F39" s="33">
        <f>F38/130</f>
        <v>0</v>
      </c>
    </row>
    <row r="40" spans="2:6" ht="15.75" customHeight="1"/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90000"/>
  </sheetPr>
  <dimension ref="B1:F1000"/>
  <sheetViews>
    <sheetView workbookViewId="0"/>
  </sheetViews>
  <sheetFormatPr defaultColWidth="14.42578125" defaultRowHeight="15" customHeight="1"/>
  <cols>
    <col min="1" max="2" width="8.7109375" customWidth="1"/>
    <col min="3" max="3" width="22.140625" customWidth="1"/>
    <col min="4" max="4" width="17.42578125" customWidth="1"/>
    <col min="5" max="5" width="15.42578125" customWidth="1"/>
    <col min="6" max="26" width="8.7109375" customWidth="1"/>
  </cols>
  <sheetData>
    <row r="1" spans="2:6" ht="15.75">
      <c r="C1" s="4"/>
      <c r="E1" s="4"/>
      <c r="F1" s="4"/>
    </row>
    <row r="2" spans="2:6" ht="23.25">
      <c r="C2" s="1" t="s">
        <v>47</v>
      </c>
      <c r="E2" s="4"/>
      <c r="F2" s="4"/>
    </row>
    <row r="3" spans="2:6" ht="15.75">
      <c r="C3" s="18"/>
      <c r="D3" s="4"/>
      <c r="E3" s="4"/>
      <c r="F3" s="4"/>
    </row>
    <row r="4" spans="2:6">
      <c r="C4" s="21"/>
      <c r="D4" s="19" t="s">
        <v>28</v>
      </c>
      <c r="E4" s="20"/>
    </row>
    <row r="5" spans="2:6">
      <c r="C5" s="21"/>
      <c r="D5" s="22"/>
      <c r="E5" s="23"/>
    </row>
    <row r="6" spans="2:6">
      <c r="C6" s="21"/>
      <c r="D6" s="22"/>
      <c r="E6" s="23"/>
    </row>
    <row r="7" spans="2:6" ht="15.75">
      <c r="C7" s="4"/>
      <c r="D7" s="24"/>
      <c r="E7" s="25"/>
    </row>
    <row r="8" spans="2:6">
      <c r="B8" s="18" t="s">
        <v>1</v>
      </c>
      <c r="C8" s="18"/>
      <c r="D8" s="18"/>
      <c r="E8" s="18"/>
      <c r="F8" s="18"/>
    </row>
    <row r="9" spans="2:6">
      <c r="B9" s="18"/>
      <c r="C9" s="18" t="s">
        <v>29</v>
      </c>
      <c r="D9" s="18"/>
      <c r="E9" s="18" t="s">
        <v>30</v>
      </c>
      <c r="F9" s="18" t="s">
        <v>9</v>
      </c>
    </row>
    <row r="10" spans="2:6">
      <c r="B10" s="26"/>
      <c r="C10" s="26" t="s">
        <v>31</v>
      </c>
      <c r="D10" s="26" t="s">
        <v>32</v>
      </c>
      <c r="E10" s="26" t="s">
        <v>33</v>
      </c>
      <c r="F10" s="37" t="s">
        <v>24</v>
      </c>
    </row>
    <row r="11" spans="2:6">
      <c r="B11" s="28"/>
      <c r="C11" s="28"/>
      <c r="D11" s="28"/>
      <c r="E11" s="28"/>
      <c r="F11" s="29">
        <f t="shared" ref="F11:F37" si="0">(COUNTA(C11))*130</f>
        <v>0</v>
      </c>
    </row>
    <row r="12" spans="2:6">
      <c r="B12" s="28"/>
      <c r="C12" s="28"/>
      <c r="D12" s="28"/>
      <c r="E12" s="28"/>
      <c r="F12" s="29">
        <f t="shared" si="0"/>
        <v>0</v>
      </c>
    </row>
    <row r="13" spans="2:6">
      <c r="B13" s="28"/>
      <c r="C13" s="28"/>
      <c r="D13" s="28"/>
      <c r="E13" s="28"/>
      <c r="F13" s="29">
        <f t="shared" si="0"/>
        <v>0</v>
      </c>
    </row>
    <row r="14" spans="2:6">
      <c r="B14" s="28"/>
      <c r="C14" s="28"/>
      <c r="D14" s="28"/>
      <c r="E14" s="28"/>
      <c r="F14" s="29">
        <f t="shared" si="0"/>
        <v>0</v>
      </c>
    </row>
    <row r="15" spans="2:6">
      <c r="B15" s="28"/>
      <c r="C15" s="28"/>
      <c r="D15" s="28"/>
      <c r="E15" s="28"/>
      <c r="F15" s="29">
        <f t="shared" si="0"/>
        <v>0</v>
      </c>
    </row>
    <row r="16" spans="2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30" t="s">
        <v>34</v>
      </c>
      <c r="C38" s="31"/>
      <c r="D38" s="31"/>
      <c r="E38" s="31"/>
      <c r="F38" s="32">
        <f>SUM(F11:F37)</f>
        <v>0</v>
      </c>
    </row>
    <row r="39" spans="2:6" ht="15.75" customHeight="1">
      <c r="E39" s="33" t="s">
        <v>35</v>
      </c>
      <c r="F39" s="33">
        <f>F38/130</f>
        <v>0</v>
      </c>
    </row>
    <row r="40" spans="2:6" ht="15.75" customHeight="1"/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62626"/>
  </sheetPr>
  <dimension ref="A1:F1000"/>
  <sheetViews>
    <sheetView workbookViewId="0">
      <selection activeCell="J33" sqref="J33"/>
    </sheetView>
  </sheetViews>
  <sheetFormatPr defaultColWidth="14.42578125" defaultRowHeight="15" customHeight="1"/>
  <cols>
    <col min="1" max="2" width="8.7109375" customWidth="1"/>
    <col min="3" max="3" width="19.85546875" customWidth="1"/>
    <col min="4" max="4" width="17.140625" customWidth="1"/>
    <col min="5" max="5" width="15.140625" customWidth="1"/>
    <col min="6" max="6" width="13.140625" customWidth="1"/>
    <col min="7" max="26" width="8.7109375" customWidth="1"/>
  </cols>
  <sheetData>
    <row r="1" spans="1:6" ht="15.75">
      <c r="C1" s="4"/>
      <c r="E1" s="4"/>
      <c r="F1" s="4"/>
    </row>
    <row r="2" spans="1:6" ht="23.25">
      <c r="C2" s="1" t="s">
        <v>27</v>
      </c>
      <c r="D2" s="4"/>
      <c r="E2" s="4"/>
      <c r="F2" s="4"/>
    </row>
    <row r="3" spans="1:6">
      <c r="C3" s="18"/>
      <c r="D3" s="19" t="s">
        <v>28</v>
      </c>
      <c r="E3" s="20"/>
    </row>
    <row r="4" spans="1:6">
      <c r="C4" s="21"/>
      <c r="D4" s="22"/>
      <c r="E4" s="23"/>
    </row>
    <row r="5" spans="1:6">
      <c r="C5" s="21"/>
      <c r="D5" s="22"/>
      <c r="E5" s="23"/>
    </row>
    <row r="6" spans="1:6">
      <c r="C6" s="21"/>
      <c r="D6" s="24"/>
      <c r="E6" s="25"/>
    </row>
    <row r="8" spans="1:6">
      <c r="A8" s="18"/>
      <c r="B8" s="18" t="s">
        <v>1</v>
      </c>
      <c r="C8" s="18"/>
      <c r="D8" s="18" t="s">
        <v>2</v>
      </c>
      <c r="E8" s="18"/>
      <c r="F8" s="18"/>
    </row>
    <row r="9" spans="1:6">
      <c r="A9" s="18"/>
      <c r="B9" s="18"/>
      <c r="C9" s="18" t="s">
        <v>29</v>
      </c>
      <c r="D9" s="18"/>
      <c r="E9" s="18" t="s">
        <v>30</v>
      </c>
      <c r="F9" s="18" t="s">
        <v>9</v>
      </c>
    </row>
    <row r="10" spans="1:6">
      <c r="A10" s="18"/>
      <c r="B10" s="26"/>
      <c r="C10" s="26" t="s">
        <v>31</v>
      </c>
      <c r="D10" s="26" t="s">
        <v>32</v>
      </c>
      <c r="E10" s="26" t="s">
        <v>33</v>
      </c>
      <c r="F10" s="27" t="s">
        <v>13</v>
      </c>
    </row>
    <row r="11" spans="1:6">
      <c r="B11" s="28"/>
      <c r="C11" s="28"/>
      <c r="D11" s="28"/>
      <c r="E11" s="28"/>
      <c r="F11" s="29">
        <f t="shared" ref="F11:F38" si="0">(COUNTA(C11))*115</f>
        <v>0</v>
      </c>
    </row>
    <row r="12" spans="1:6">
      <c r="B12" s="28"/>
      <c r="C12" s="28"/>
      <c r="D12" s="28"/>
      <c r="E12" s="28"/>
      <c r="F12" s="29">
        <f t="shared" si="0"/>
        <v>0</v>
      </c>
    </row>
    <row r="13" spans="1:6">
      <c r="B13" s="28"/>
      <c r="C13" s="28"/>
      <c r="D13" s="28"/>
      <c r="E13" s="28"/>
      <c r="F13" s="29">
        <f t="shared" si="0"/>
        <v>0</v>
      </c>
    </row>
    <row r="14" spans="1:6">
      <c r="B14" s="28"/>
      <c r="C14" s="28"/>
      <c r="D14" s="28"/>
      <c r="E14" s="28"/>
      <c r="F14" s="29">
        <f t="shared" si="0"/>
        <v>0</v>
      </c>
    </row>
    <row r="15" spans="1:6">
      <c r="B15" s="28"/>
      <c r="C15" s="28"/>
      <c r="D15" s="28"/>
      <c r="E15" s="28"/>
      <c r="F15" s="29">
        <f t="shared" si="0"/>
        <v>0</v>
      </c>
    </row>
    <row r="16" spans="1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28"/>
      <c r="C38" s="28"/>
      <c r="D38" s="28"/>
      <c r="E38" s="28"/>
      <c r="F38" s="29">
        <f t="shared" si="0"/>
        <v>0</v>
      </c>
    </row>
    <row r="39" spans="2:6" ht="15.75" customHeight="1">
      <c r="B39" s="30" t="s">
        <v>34</v>
      </c>
      <c r="C39" s="31"/>
      <c r="D39" s="31"/>
      <c r="E39" s="31"/>
      <c r="F39" s="32">
        <f>SUM(F11:F38)</f>
        <v>0</v>
      </c>
    </row>
    <row r="40" spans="2:6" ht="15.75" customHeight="1">
      <c r="E40" s="33" t="s">
        <v>35</v>
      </c>
      <c r="F40" s="33">
        <f>F39/115</f>
        <v>0</v>
      </c>
    </row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62626"/>
  </sheetPr>
  <dimension ref="A1:G997"/>
  <sheetViews>
    <sheetView workbookViewId="0"/>
  </sheetViews>
  <sheetFormatPr defaultColWidth="14.42578125" defaultRowHeight="15" customHeight="1"/>
  <cols>
    <col min="1" max="2" width="8.7109375" customWidth="1"/>
    <col min="3" max="3" width="19.28515625" customWidth="1"/>
    <col min="4" max="4" width="14.85546875" customWidth="1"/>
    <col min="5" max="5" width="14.42578125" customWidth="1"/>
    <col min="6" max="6" width="7.5703125" customWidth="1"/>
    <col min="7" max="26" width="8.7109375" customWidth="1"/>
  </cols>
  <sheetData>
    <row r="1" spans="1:7" ht="15.75">
      <c r="C1" s="4"/>
      <c r="E1" s="4"/>
      <c r="F1" s="4"/>
    </row>
    <row r="2" spans="1:7" ht="23.25">
      <c r="C2" s="1" t="s">
        <v>36</v>
      </c>
      <c r="D2" s="2"/>
      <c r="E2" s="2"/>
      <c r="F2" s="2"/>
      <c r="G2" s="3"/>
    </row>
    <row r="3" spans="1:7">
      <c r="C3" s="18"/>
      <c r="D3" s="19" t="s">
        <v>28</v>
      </c>
      <c r="E3" s="20"/>
    </row>
    <row r="4" spans="1:7">
      <c r="C4" s="21"/>
      <c r="D4" s="42"/>
      <c r="E4" s="43"/>
    </row>
    <row r="5" spans="1:7">
      <c r="C5" s="21"/>
      <c r="D5" s="42"/>
      <c r="E5" s="43"/>
    </row>
    <row r="6" spans="1:7">
      <c r="C6" s="21"/>
      <c r="D6" s="42"/>
      <c r="E6" s="43"/>
    </row>
    <row r="8" spans="1:7">
      <c r="A8" s="18"/>
      <c r="B8" s="18" t="s">
        <v>1</v>
      </c>
      <c r="C8" s="18"/>
      <c r="D8" s="18" t="s">
        <v>2</v>
      </c>
      <c r="E8" s="18"/>
      <c r="F8" s="18"/>
    </row>
    <row r="9" spans="1:7">
      <c r="A9" s="18"/>
      <c r="B9" s="18"/>
      <c r="C9" s="18" t="s">
        <v>29</v>
      </c>
      <c r="D9" s="18"/>
      <c r="E9" s="18" t="s">
        <v>30</v>
      </c>
      <c r="F9" s="18" t="s">
        <v>9</v>
      </c>
    </row>
    <row r="10" spans="1:7">
      <c r="A10" s="18"/>
      <c r="B10" s="26"/>
      <c r="C10" s="26" t="s">
        <v>31</v>
      </c>
      <c r="D10" s="26" t="s">
        <v>32</v>
      </c>
      <c r="E10" s="26" t="s">
        <v>33</v>
      </c>
      <c r="F10" s="27">
        <v>1</v>
      </c>
    </row>
    <row r="11" spans="1:7">
      <c r="B11" s="28"/>
      <c r="C11" s="28"/>
      <c r="D11" s="28"/>
      <c r="E11" s="28"/>
      <c r="F11" s="29">
        <f t="shared" ref="F11:F35" si="0">(COUNTA(C11))*115</f>
        <v>0</v>
      </c>
    </row>
    <row r="12" spans="1:7">
      <c r="B12" s="28"/>
      <c r="C12" s="28"/>
      <c r="D12" s="28"/>
      <c r="E12" s="28"/>
      <c r="F12" s="29">
        <f t="shared" si="0"/>
        <v>0</v>
      </c>
    </row>
    <row r="13" spans="1:7">
      <c r="B13" s="28"/>
      <c r="C13" s="28"/>
      <c r="D13" s="28"/>
      <c r="E13" s="28"/>
      <c r="F13" s="29">
        <f t="shared" si="0"/>
        <v>0</v>
      </c>
    </row>
    <row r="14" spans="1:7">
      <c r="B14" s="28"/>
      <c r="C14" s="28"/>
      <c r="D14" s="28"/>
      <c r="E14" s="28"/>
      <c r="F14" s="29">
        <f t="shared" si="0"/>
        <v>0</v>
      </c>
    </row>
    <row r="15" spans="1:7">
      <c r="B15" s="28"/>
      <c r="C15" s="28"/>
      <c r="D15" s="28"/>
      <c r="E15" s="28"/>
      <c r="F15" s="29">
        <f t="shared" si="0"/>
        <v>0</v>
      </c>
    </row>
    <row r="16" spans="1:7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 ht="15.75" customHeight="1">
      <c r="B19" s="28"/>
      <c r="C19" s="28"/>
      <c r="D19" s="28"/>
      <c r="E19" s="28"/>
      <c r="F19" s="29">
        <f t="shared" si="0"/>
        <v>0</v>
      </c>
    </row>
    <row r="20" spans="2:6" ht="15.75" customHeight="1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30" t="s">
        <v>34</v>
      </c>
      <c r="C36" s="31"/>
      <c r="D36" s="31"/>
      <c r="E36" s="31"/>
      <c r="F36" s="32">
        <f>SUM(F11:F35)</f>
        <v>0</v>
      </c>
    </row>
    <row r="37" spans="2:6" ht="15.75" customHeight="1">
      <c r="E37" s="33" t="s">
        <v>35</v>
      </c>
      <c r="F37" s="33">
        <f>F36/115</f>
        <v>0</v>
      </c>
    </row>
    <row r="38" spans="2:6" ht="15.75" customHeight="1"/>
    <row r="39" spans="2:6" ht="15.75" customHeight="1"/>
    <row r="40" spans="2:6" ht="15.75" customHeight="1"/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D4:E4"/>
    <mergeCell ref="D5:E5"/>
    <mergeCell ref="D6:E6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98317"/>
  </sheetPr>
  <dimension ref="A1:F1000"/>
  <sheetViews>
    <sheetView workbookViewId="0"/>
  </sheetViews>
  <sheetFormatPr defaultColWidth="14.42578125" defaultRowHeight="15" customHeight="1"/>
  <cols>
    <col min="1" max="2" width="8.7109375" customWidth="1"/>
    <col min="3" max="3" width="20.85546875" customWidth="1"/>
    <col min="4" max="4" width="15.85546875" customWidth="1"/>
    <col min="5" max="5" width="15.140625" customWidth="1"/>
    <col min="6" max="6" width="7.7109375" customWidth="1"/>
    <col min="7" max="26" width="8.7109375" customWidth="1"/>
  </cols>
  <sheetData>
    <row r="1" spans="1:6" ht="15.75">
      <c r="C1" s="4"/>
      <c r="E1" s="4"/>
      <c r="F1" s="4"/>
    </row>
    <row r="2" spans="1:6" ht="23.25">
      <c r="C2" s="1" t="s">
        <v>37</v>
      </c>
      <c r="D2" s="4"/>
      <c r="E2" s="4"/>
      <c r="F2" s="4"/>
    </row>
    <row r="3" spans="1:6">
      <c r="C3" s="18"/>
      <c r="D3" s="19" t="s">
        <v>28</v>
      </c>
      <c r="E3" s="20"/>
    </row>
    <row r="4" spans="1:6">
      <c r="C4" s="21"/>
      <c r="D4" s="42"/>
      <c r="E4" s="43"/>
    </row>
    <row r="5" spans="1:6">
      <c r="C5" s="21"/>
      <c r="D5" s="42"/>
      <c r="E5" s="43"/>
    </row>
    <row r="6" spans="1:6">
      <c r="C6" s="21"/>
      <c r="D6" s="24"/>
      <c r="E6" s="25"/>
    </row>
    <row r="8" spans="1:6">
      <c r="A8" s="18"/>
      <c r="B8" s="18" t="s">
        <v>1</v>
      </c>
      <c r="C8" s="18"/>
      <c r="D8" s="18" t="s">
        <v>2</v>
      </c>
      <c r="E8" s="18"/>
      <c r="F8" s="18"/>
    </row>
    <row r="9" spans="1:6">
      <c r="A9" s="18"/>
      <c r="B9" s="18"/>
      <c r="C9" s="18" t="s">
        <v>29</v>
      </c>
      <c r="D9" s="18"/>
      <c r="E9" s="18" t="s">
        <v>30</v>
      </c>
      <c r="F9" s="18" t="s">
        <v>9</v>
      </c>
    </row>
    <row r="10" spans="1:6">
      <c r="A10" s="18"/>
      <c r="B10" s="26"/>
      <c r="C10" s="26" t="s">
        <v>31</v>
      </c>
      <c r="D10" s="26" t="s">
        <v>32</v>
      </c>
      <c r="E10" s="26" t="s">
        <v>33</v>
      </c>
      <c r="F10" s="34">
        <v>2</v>
      </c>
    </row>
    <row r="11" spans="1:6">
      <c r="B11" s="28"/>
      <c r="C11" s="28"/>
      <c r="D11" s="28"/>
      <c r="E11" s="28"/>
      <c r="F11" s="29">
        <f t="shared" ref="F11:F38" si="0">(COUNTA(C11))*115</f>
        <v>0</v>
      </c>
    </row>
    <row r="12" spans="1:6">
      <c r="B12" s="28"/>
      <c r="C12" s="28"/>
      <c r="D12" s="28"/>
      <c r="E12" s="28"/>
      <c r="F12" s="29">
        <f t="shared" si="0"/>
        <v>0</v>
      </c>
    </row>
    <row r="13" spans="1:6">
      <c r="B13" s="28"/>
      <c r="C13" s="28"/>
      <c r="D13" s="28"/>
      <c r="E13" s="28"/>
      <c r="F13" s="29">
        <f t="shared" si="0"/>
        <v>0</v>
      </c>
    </row>
    <row r="14" spans="1:6">
      <c r="B14" s="28"/>
      <c r="C14" s="28"/>
      <c r="D14" s="28"/>
      <c r="E14" s="28"/>
      <c r="F14" s="29">
        <f t="shared" si="0"/>
        <v>0</v>
      </c>
    </row>
    <row r="15" spans="1:6">
      <c r="B15" s="28"/>
      <c r="C15" s="28"/>
      <c r="D15" s="28"/>
      <c r="E15" s="28"/>
      <c r="F15" s="29">
        <f t="shared" si="0"/>
        <v>0</v>
      </c>
    </row>
    <row r="16" spans="1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28"/>
      <c r="C38" s="28"/>
      <c r="D38" s="28"/>
      <c r="E38" s="28"/>
      <c r="F38" s="29">
        <f t="shared" si="0"/>
        <v>0</v>
      </c>
    </row>
    <row r="39" spans="2:6" ht="15.75" customHeight="1">
      <c r="B39" s="30" t="s">
        <v>34</v>
      </c>
      <c r="C39" s="31"/>
      <c r="D39" s="31"/>
      <c r="E39" s="31"/>
      <c r="F39" s="32">
        <f>SUM(F11:F38)</f>
        <v>0</v>
      </c>
    </row>
    <row r="40" spans="2:6" ht="15.75" customHeight="1">
      <c r="E40" s="33" t="s">
        <v>35</v>
      </c>
      <c r="F40" s="33">
        <f>F39/115</f>
        <v>0</v>
      </c>
    </row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4:E4"/>
    <mergeCell ref="D5:E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F1000"/>
  <sheetViews>
    <sheetView workbookViewId="0"/>
  </sheetViews>
  <sheetFormatPr defaultColWidth="14.42578125" defaultRowHeight="15" customHeight="1"/>
  <cols>
    <col min="1" max="2" width="8.7109375" customWidth="1"/>
    <col min="3" max="3" width="20.42578125" customWidth="1"/>
    <col min="4" max="4" width="17.42578125" customWidth="1"/>
    <col min="5" max="5" width="12.7109375" customWidth="1"/>
    <col min="6" max="26" width="8.7109375" customWidth="1"/>
  </cols>
  <sheetData>
    <row r="1" spans="1:6" ht="15.75">
      <c r="C1" s="4"/>
      <c r="E1" s="4"/>
      <c r="F1" s="4"/>
    </row>
    <row r="2" spans="1:6" ht="23.25">
      <c r="C2" s="1" t="s">
        <v>38</v>
      </c>
      <c r="D2" s="4"/>
      <c r="E2" s="4"/>
      <c r="F2" s="4"/>
    </row>
    <row r="3" spans="1:6">
      <c r="C3" s="18"/>
      <c r="D3" s="19" t="s">
        <v>28</v>
      </c>
      <c r="E3" s="20"/>
    </row>
    <row r="4" spans="1:6">
      <c r="C4" s="21"/>
      <c r="D4" s="22"/>
      <c r="E4" s="23"/>
    </row>
    <row r="5" spans="1:6">
      <c r="C5" s="21"/>
      <c r="D5" s="22"/>
      <c r="E5" s="23"/>
    </row>
    <row r="6" spans="1:6">
      <c r="C6" s="21"/>
      <c r="D6" s="24"/>
      <c r="E6" s="25"/>
    </row>
    <row r="8" spans="1:6">
      <c r="A8" s="18"/>
      <c r="B8" s="18" t="s">
        <v>1</v>
      </c>
      <c r="C8" s="18"/>
      <c r="D8" s="18" t="s">
        <v>2</v>
      </c>
      <c r="E8" s="18"/>
      <c r="F8" s="18"/>
    </row>
    <row r="9" spans="1:6">
      <c r="A9" s="18"/>
      <c r="B9" s="18"/>
      <c r="C9" s="18" t="s">
        <v>29</v>
      </c>
      <c r="D9" s="18"/>
      <c r="E9" s="18" t="s">
        <v>30</v>
      </c>
      <c r="F9" s="18" t="s">
        <v>9</v>
      </c>
    </row>
    <row r="10" spans="1:6">
      <c r="A10" s="18"/>
      <c r="B10" s="26"/>
      <c r="C10" s="26" t="s">
        <v>31</v>
      </c>
      <c r="D10" s="26" t="s">
        <v>32</v>
      </c>
      <c r="E10" s="26" t="s">
        <v>33</v>
      </c>
      <c r="F10" s="35">
        <v>3</v>
      </c>
    </row>
    <row r="11" spans="1:6">
      <c r="B11" s="28"/>
      <c r="C11" s="28"/>
      <c r="D11" s="28"/>
      <c r="E11" s="28"/>
      <c r="F11" s="29">
        <f t="shared" ref="F11:F38" si="0">(COUNTA(C11))*115</f>
        <v>0</v>
      </c>
    </row>
    <row r="12" spans="1:6">
      <c r="B12" s="28"/>
      <c r="C12" s="28"/>
      <c r="D12" s="28"/>
      <c r="E12" s="28"/>
      <c r="F12" s="29">
        <f t="shared" si="0"/>
        <v>0</v>
      </c>
    </row>
    <row r="13" spans="1:6">
      <c r="B13" s="28"/>
      <c r="C13" s="28"/>
      <c r="D13" s="28"/>
      <c r="E13" s="28"/>
      <c r="F13" s="29">
        <f t="shared" si="0"/>
        <v>0</v>
      </c>
    </row>
    <row r="14" spans="1:6">
      <c r="B14" s="28"/>
      <c r="C14" s="28"/>
      <c r="D14" s="28"/>
      <c r="E14" s="28"/>
      <c r="F14" s="29">
        <f t="shared" si="0"/>
        <v>0</v>
      </c>
    </row>
    <row r="15" spans="1:6">
      <c r="B15" s="28"/>
      <c r="C15" s="28"/>
      <c r="D15" s="28"/>
      <c r="E15" s="28"/>
      <c r="F15" s="29">
        <f t="shared" si="0"/>
        <v>0</v>
      </c>
    </row>
    <row r="16" spans="1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28"/>
      <c r="C38" s="28"/>
      <c r="D38" s="28"/>
      <c r="E38" s="28"/>
      <c r="F38" s="29">
        <f t="shared" si="0"/>
        <v>0</v>
      </c>
    </row>
    <row r="39" spans="2:6" ht="15.75" customHeight="1">
      <c r="B39" s="30" t="s">
        <v>34</v>
      </c>
      <c r="C39" s="31"/>
      <c r="D39" s="31"/>
      <c r="E39" s="31"/>
      <c r="F39" s="32">
        <f>SUM(F11:F38)</f>
        <v>0</v>
      </c>
    </row>
    <row r="40" spans="2:6" ht="15.75" customHeight="1">
      <c r="E40" s="33" t="s">
        <v>35</v>
      </c>
      <c r="F40" s="33">
        <f>F39/115</f>
        <v>0</v>
      </c>
    </row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262626"/>
  </sheetPr>
  <dimension ref="A1:F1000"/>
  <sheetViews>
    <sheetView workbookViewId="0"/>
  </sheetViews>
  <sheetFormatPr defaultColWidth="14.42578125" defaultRowHeight="15" customHeight="1"/>
  <cols>
    <col min="1" max="2" width="8.7109375" customWidth="1"/>
    <col min="3" max="3" width="19.85546875" customWidth="1"/>
    <col min="4" max="4" width="17.140625" customWidth="1"/>
    <col min="5" max="5" width="14.7109375" customWidth="1"/>
    <col min="6" max="26" width="8.7109375" customWidth="1"/>
  </cols>
  <sheetData>
    <row r="1" spans="1:6" ht="15.75">
      <c r="C1" s="4"/>
      <c r="E1" s="4"/>
      <c r="F1" s="4"/>
    </row>
    <row r="2" spans="1:6" ht="23.25">
      <c r="C2" s="1" t="s">
        <v>39</v>
      </c>
      <c r="D2" s="4"/>
      <c r="E2" s="4"/>
      <c r="F2" s="4"/>
    </row>
    <row r="3" spans="1:6">
      <c r="C3" s="18"/>
      <c r="D3" s="19" t="s">
        <v>28</v>
      </c>
      <c r="E3" s="20"/>
    </row>
    <row r="4" spans="1:6">
      <c r="C4" s="21"/>
      <c r="D4" s="22"/>
      <c r="E4" s="23"/>
    </row>
    <row r="5" spans="1:6">
      <c r="C5" s="21"/>
      <c r="D5" s="22"/>
      <c r="E5" s="23"/>
    </row>
    <row r="6" spans="1:6">
      <c r="C6" s="21"/>
      <c r="D6" s="24"/>
      <c r="E6" s="25"/>
    </row>
    <row r="8" spans="1:6">
      <c r="A8" s="18"/>
      <c r="B8" s="18" t="s">
        <v>1</v>
      </c>
      <c r="C8" s="18"/>
      <c r="D8" s="18" t="s">
        <v>2</v>
      </c>
      <c r="E8" s="18"/>
      <c r="F8" s="18"/>
    </row>
    <row r="9" spans="1:6">
      <c r="A9" s="18"/>
      <c r="B9" s="18"/>
      <c r="C9" s="18" t="s">
        <v>29</v>
      </c>
      <c r="D9" s="18"/>
      <c r="E9" s="18" t="s">
        <v>30</v>
      </c>
      <c r="F9" s="18" t="s">
        <v>9</v>
      </c>
    </row>
    <row r="10" spans="1:6">
      <c r="A10" s="18"/>
      <c r="B10" s="26"/>
      <c r="C10" s="26" t="s">
        <v>31</v>
      </c>
      <c r="D10" s="26" t="s">
        <v>32</v>
      </c>
      <c r="E10" s="26" t="s">
        <v>33</v>
      </c>
      <c r="F10" s="27">
        <v>4</v>
      </c>
    </row>
    <row r="11" spans="1:6">
      <c r="B11" s="28"/>
      <c r="C11" s="28"/>
      <c r="D11" s="28"/>
      <c r="E11" s="28"/>
      <c r="F11" s="29">
        <f t="shared" ref="F11:F38" si="0">(COUNTA(C11))*115</f>
        <v>0</v>
      </c>
    </row>
    <row r="12" spans="1:6">
      <c r="B12" s="28"/>
      <c r="C12" s="28"/>
      <c r="D12" s="28"/>
      <c r="E12" s="28"/>
      <c r="F12" s="29">
        <f t="shared" si="0"/>
        <v>0</v>
      </c>
    </row>
    <row r="13" spans="1:6">
      <c r="B13" s="28"/>
      <c r="C13" s="28"/>
      <c r="D13" s="28"/>
      <c r="E13" s="28"/>
      <c r="F13" s="29">
        <f t="shared" si="0"/>
        <v>0</v>
      </c>
    </row>
    <row r="14" spans="1:6">
      <c r="B14" s="28"/>
      <c r="C14" s="28"/>
      <c r="D14" s="28"/>
      <c r="E14" s="28"/>
      <c r="F14" s="29">
        <f t="shared" si="0"/>
        <v>0</v>
      </c>
    </row>
    <row r="15" spans="1:6">
      <c r="B15" s="28"/>
      <c r="C15" s="28"/>
      <c r="D15" s="28"/>
      <c r="E15" s="28"/>
      <c r="F15" s="29">
        <f t="shared" si="0"/>
        <v>0</v>
      </c>
    </row>
    <row r="16" spans="1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28"/>
      <c r="C38" s="28"/>
      <c r="D38" s="28"/>
      <c r="E38" s="28"/>
      <c r="F38" s="29">
        <f t="shared" si="0"/>
        <v>0</v>
      </c>
    </row>
    <row r="39" spans="2:6" ht="15.75" customHeight="1">
      <c r="B39" s="30" t="s">
        <v>34</v>
      </c>
      <c r="C39" s="31"/>
      <c r="D39" s="31"/>
      <c r="E39" s="31"/>
      <c r="F39" s="32">
        <f>SUM(F11:F38)</f>
        <v>0</v>
      </c>
    </row>
    <row r="40" spans="2:6" ht="15.75" customHeight="1">
      <c r="E40" s="33" t="s">
        <v>35</v>
      </c>
      <c r="F40" s="33">
        <f>F39/115</f>
        <v>0</v>
      </c>
    </row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98317"/>
  </sheetPr>
  <dimension ref="A1:F1000"/>
  <sheetViews>
    <sheetView workbookViewId="0"/>
  </sheetViews>
  <sheetFormatPr defaultColWidth="14.42578125" defaultRowHeight="15" customHeight="1"/>
  <cols>
    <col min="1" max="2" width="8.7109375" customWidth="1"/>
    <col min="3" max="4" width="18.7109375" customWidth="1"/>
    <col min="5" max="5" width="15.7109375" customWidth="1"/>
    <col min="6" max="6" width="7.42578125" customWidth="1"/>
    <col min="7" max="26" width="8.7109375" customWidth="1"/>
  </cols>
  <sheetData>
    <row r="1" spans="1:6" ht="15.75">
      <c r="C1" s="4"/>
      <c r="E1" s="4"/>
      <c r="F1" s="4"/>
    </row>
    <row r="2" spans="1:6" ht="23.25">
      <c r="C2" s="1" t="s">
        <v>40</v>
      </c>
      <c r="D2" s="4"/>
      <c r="E2" s="4"/>
      <c r="F2" s="4"/>
    </row>
    <row r="3" spans="1:6">
      <c r="C3" s="18"/>
      <c r="D3" s="19" t="s">
        <v>28</v>
      </c>
      <c r="E3" s="20"/>
    </row>
    <row r="4" spans="1:6">
      <c r="C4" s="21"/>
      <c r="D4" s="22"/>
      <c r="E4" s="23"/>
    </row>
    <row r="5" spans="1:6">
      <c r="C5" s="21"/>
      <c r="D5" s="22"/>
      <c r="E5" s="23"/>
    </row>
    <row r="6" spans="1:6">
      <c r="C6" s="21"/>
      <c r="D6" s="24"/>
      <c r="E6" s="25"/>
    </row>
    <row r="8" spans="1:6">
      <c r="A8" s="18"/>
      <c r="B8" s="18" t="s">
        <v>1</v>
      </c>
      <c r="C8" s="18"/>
      <c r="D8" s="18" t="s">
        <v>2</v>
      </c>
      <c r="E8" s="18"/>
      <c r="F8" s="18"/>
    </row>
    <row r="9" spans="1:6">
      <c r="A9" s="18"/>
      <c r="B9" s="18"/>
      <c r="C9" s="18" t="s">
        <v>29</v>
      </c>
      <c r="D9" s="18"/>
      <c r="E9" s="18" t="s">
        <v>30</v>
      </c>
      <c r="F9" s="18" t="s">
        <v>9</v>
      </c>
    </row>
    <row r="10" spans="1:6">
      <c r="A10" s="18"/>
      <c r="B10" s="26"/>
      <c r="C10" s="26" t="s">
        <v>31</v>
      </c>
      <c r="D10" s="26" t="s">
        <v>32</v>
      </c>
      <c r="E10" s="26" t="s">
        <v>33</v>
      </c>
      <c r="F10" s="34">
        <v>5</v>
      </c>
    </row>
    <row r="11" spans="1:6">
      <c r="B11" s="28"/>
      <c r="C11" s="28"/>
      <c r="D11" s="28"/>
      <c r="E11" s="28"/>
      <c r="F11" s="29">
        <f t="shared" ref="F11:F38" si="0">(COUNTA(C11))*130</f>
        <v>0</v>
      </c>
    </row>
    <row r="12" spans="1:6">
      <c r="B12" s="28"/>
      <c r="C12" s="28"/>
      <c r="D12" s="28"/>
      <c r="E12" s="28"/>
      <c r="F12" s="29">
        <f t="shared" si="0"/>
        <v>0</v>
      </c>
    </row>
    <row r="13" spans="1:6">
      <c r="B13" s="28"/>
      <c r="C13" s="28"/>
      <c r="D13" s="28"/>
      <c r="E13" s="28"/>
      <c r="F13" s="29">
        <f t="shared" si="0"/>
        <v>0</v>
      </c>
    </row>
    <row r="14" spans="1:6">
      <c r="B14" s="28"/>
      <c r="C14" s="28"/>
      <c r="D14" s="28"/>
      <c r="E14" s="28"/>
      <c r="F14" s="29">
        <f t="shared" si="0"/>
        <v>0</v>
      </c>
    </row>
    <row r="15" spans="1:6">
      <c r="B15" s="28"/>
      <c r="C15" s="28"/>
      <c r="D15" s="28"/>
      <c r="E15" s="28"/>
      <c r="F15" s="29">
        <f t="shared" si="0"/>
        <v>0</v>
      </c>
    </row>
    <row r="16" spans="1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28"/>
      <c r="C38" s="28"/>
      <c r="D38" s="28"/>
      <c r="E38" s="28"/>
      <c r="F38" s="29">
        <f t="shared" si="0"/>
        <v>0</v>
      </c>
    </row>
    <row r="39" spans="2:6" ht="15.75" customHeight="1">
      <c r="B39" s="30" t="s">
        <v>34</v>
      </c>
      <c r="C39" s="31"/>
      <c r="D39" s="31"/>
      <c r="E39" s="31"/>
      <c r="F39" s="32">
        <f>SUM(F11:F38)</f>
        <v>0</v>
      </c>
    </row>
    <row r="40" spans="2:6" ht="15.75" customHeight="1">
      <c r="E40" s="33" t="s">
        <v>35</v>
      </c>
      <c r="F40" s="33">
        <f>F39/130</f>
        <v>0</v>
      </c>
    </row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F1000"/>
  <sheetViews>
    <sheetView tabSelected="1" workbookViewId="0">
      <selection activeCell="L21" sqref="L21"/>
    </sheetView>
  </sheetViews>
  <sheetFormatPr defaultColWidth="14.42578125" defaultRowHeight="15" customHeight="1"/>
  <cols>
    <col min="1" max="2" width="8.7109375" customWidth="1"/>
    <col min="3" max="4" width="18.7109375" customWidth="1"/>
    <col min="5" max="5" width="14.5703125" customWidth="1"/>
    <col min="6" max="26" width="8.7109375" customWidth="1"/>
  </cols>
  <sheetData>
    <row r="1" spans="1:6" ht="23.25">
      <c r="C1" s="1" t="s">
        <v>41</v>
      </c>
      <c r="D1" s="18"/>
      <c r="E1" s="18"/>
      <c r="F1" s="18"/>
    </row>
    <row r="2" spans="1:6">
      <c r="C2" s="21"/>
      <c r="D2" s="19" t="s">
        <v>28</v>
      </c>
      <c r="E2" s="20"/>
    </row>
    <row r="3" spans="1:6">
      <c r="C3" s="21"/>
      <c r="D3" s="22"/>
      <c r="E3" s="23"/>
    </row>
    <row r="4" spans="1:6">
      <c r="C4" s="21"/>
      <c r="D4" s="22"/>
      <c r="E4" s="23"/>
    </row>
    <row r="5" spans="1:6">
      <c r="D5" s="24"/>
      <c r="E5" s="25"/>
    </row>
    <row r="8" spans="1:6">
      <c r="A8" s="18"/>
      <c r="B8" s="18" t="s">
        <v>1</v>
      </c>
      <c r="C8" s="18"/>
      <c r="D8" s="18"/>
      <c r="E8" s="18"/>
      <c r="F8" s="18"/>
    </row>
    <row r="9" spans="1:6">
      <c r="A9" s="18"/>
      <c r="B9" s="18"/>
      <c r="C9" s="18" t="s">
        <v>29</v>
      </c>
      <c r="D9" s="18"/>
      <c r="E9" s="18" t="s">
        <v>30</v>
      </c>
      <c r="F9" s="18" t="s">
        <v>9</v>
      </c>
    </row>
    <row r="10" spans="1:6">
      <c r="A10" s="18"/>
      <c r="B10" s="26" t="s">
        <v>42</v>
      </c>
      <c r="C10" s="26" t="s">
        <v>31</v>
      </c>
      <c r="D10" s="26" t="s">
        <v>32</v>
      </c>
      <c r="E10" s="26" t="s">
        <v>33</v>
      </c>
      <c r="F10" s="35">
        <v>6</v>
      </c>
    </row>
    <row r="11" spans="1:6">
      <c r="B11" s="28"/>
      <c r="C11" s="28"/>
      <c r="D11" s="28"/>
      <c r="E11" s="28"/>
      <c r="F11" s="29">
        <f t="shared" ref="F11:F36" si="0">(COUNTA(C11))*130</f>
        <v>0</v>
      </c>
    </row>
    <row r="12" spans="1:6">
      <c r="B12" s="28"/>
      <c r="C12" s="28"/>
      <c r="D12" s="28"/>
      <c r="E12" s="28"/>
      <c r="F12" s="29">
        <f t="shared" si="0"/>
        <v>0</v>
      </c>
    </row>
    <row r="13" spans="1:6">
      <c r="B13" s="28"/>
      <c r="C13" s="28"/>
      <c r="D13" s="28"/>
      <c r="E13" s="28"/>
      <c r="F13" s="29">
        <f t="shared" si="0"/>
        <v>0</v>
      </c>
    </row>
    <row r="14" spans="1:6">
      <c r="B14" s="28"/>
      <c r="C14" s="28"/>
      <c r="D14" s="28"/>
      <c r="E14" s="28"/>
      <c r="F14" s="29">
        <f t="shared" si="0"/>
        <v>0</v>
      </c>
    </row>
    <row r="15" spans="1:6">
      <c r="B15" s="28"/>
      <c r="C15" s="28"/>
      <c r="D15" s="28"/>
      <c r="E15" s="28"/>
      <c r="F15" s="29">
        <f t="shared" si="0"/>
        <v>0</v>
      </c>
    </row>
    <row r="16" spans="1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30" t="s">
        <v>34</v>
      </c>
      <c r="C37" s="31"/>
      <c r="D37" s="31"/>
      <c r="E37" s="31"/>
      <c r="F37" s="32">
        <f>SUM(F11:F36)</f>
        <v>0</v>
      </c>
    </row>
    <row r="38" spans="2:6" ht="15.75" customHeight="1">
      <c r="E38" s="33" t="s">
        <v>35</v>
      </c>
      <c r="F38" s="33">
        <f>F37/130</f>
        <v>0</v>
      </c>
    </row>
    <row r="39" spans="2:6" ht="15.75" customHeight="1"/>
    <row r="40" spans="2:6" ht="15.75" customHeight="1"/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262626"/>
  </sheetPr>
  <dimension ref="B1:F1000"/>
  <sheetViews>
    <sheetView workbookViewId="0"/>
  </sheetViews>
  <sheetFormatPr defaultColWidth="14.42578125" defaultRowHeight="15" customHeight="1"/>
  <cols>
    <col min="1" max="2" width="8.7109375" customWidth="1"/>
    <col min="3" max="4" width="18.7109375" customWidth="1"/>
    <col min="5" max="5" width="14.7109375" customWidth="1"/>
    <col min="6" max="26" width="8.7109375" customWidth="1"/>
  </cols>
  <sheetData>
    <row r="1" spans="2:6" ht="15.75">
      <c r="C1" s="4"/>
      <c r="E1" s="4"/>
      <c r="F1" s="4"/>
    </row>
    <row r="2" spans="2:6" ht="23.25">
      <c r="C2" s="1" t="s">
        <v>43</v>
      </c>
      <c r="D2" s="4"/>
      <c r="E2" s="4"/>
      <c r="F2" s="4"/>
    </row>
    <row r="3" spans="2:6">
      <c r="C3" s="18"/>
      <c r="D3" s="18"/>
      <c r="E3" s="18"/>
      <c r="F3" s="18"/>
    </row>
    <row r="4" spans="2:6">
      <c r="C4" s="21"/>
      <c r="D4" s="19" t="s">
        <v>28</v>
      </c>
      <c r="E4" s="20"/>
    </row>
    <row r="5" spans="2:6">
      <c r="C5" s="21"/>
      <c r="D5" s="22"/>
      <c r="E5" s="23"/>
    </row>
    <row r="6" spans="2:6">
      <c r="C6" s="21"/>
      <c r="D6" s="22"/>
      <c r="E6" s="23"/>
    </row>
    <row r="7" spans="2:6">
      <c r="C7" s="21"/>
      <c r="D7" s="24"/>
      <c r="E7" s="25"/>
    </row>
    <row r="8" spans="2:6">
      <c r="B8" s="18" t="s">
        <v>1</v>
      </c>
      <c r="C8" s="18"/>
      <c r="D8" s="18"/>
      <c r="E8" s="18"/>
      <c r="F8" s="18"/>
    </row>
    <row r="9" spans="2:6">
      <c r="B9" s="18"/>
      <c r="C9" s="18" t="s">
        <v>29</v>
      </c>
      <c r="D9" s="18"/>
      <c r="E9" s="18" t="s">
        <v>30</v>
      </c>
      <c r="F9" s="18" t="s">
        <v>9</v>
      </c>
    </row>
    <row r="10" spans="2:6">
      <c r="B10" s="26"/>
      <c r="C10" s="26" t="s">
        <v>31</v>
      </c>
      <c r="D10" s="26" t="s">
        <v>32</v>
      </c>
      <c r="E10" s="26" t="s">
        <v>33</v>
      </c>
      <c r="F10" s="27">
        <v>7</v>
      </c>
    </row>
    <row r="11" spans="2:6">
      <c r="B11" s="28"/>
      <c r="C11" s="28"/>
      <c r="D11" s="28"/>
      <c r="E11" s="28"/>
      <c r="F11" s="29">
        <f t="shared" ref="F11:F39" si="0">(COUNTA(C11))*130</f>
        <v>0</v>
      </c>
    </row>
    <row r="12" spans="2:6">
      <c r="B12" s="28"/>
      <c r="C12" s="28"/>
      <c r="D12" s="28"/>
      <c r="E12" s="28"/>
      <c r="F12" s="29">
        <f t="shared" si="0"/>
        <v>0</v>
      </c>
    </row>
    <row r="13" spans="2:6">
      <c r="B13" s="28"/>
      <c r="C13" s="28"/>
      <c r="D13" s="28"/>
      <c r="E13" s="28"/>
      <c r="F13" s="29">
        <f t="shared" si="0"/>
        <v>0</v>
      </c>
    </row>
    <row r="14" spans="2:6">
      <c r="B14" s="28"/>
      <c r="C14" s="28"/>
      <c r="D14" s="28"/>
      <c r="E14" s="28"/>
      <c r="F14" s="29">
        <f t="shared" si="0"/>
        <v>0</v>
      </c>
    </row>
    <row r="15" spans="2:6">
      <c r="B15" s="28"/>
      <c r="C15" s="28"/>
      <c r="D15" s="28"/>
      <c r="E15" s="28"/>
      <c r="F15" s="29">
        <f t="shared" si="0"/>
        <v>0</v>
      </c>
    </row>
    <row r="16" spans="2:6">
      <c r="B16" s="28"/>
      <c r="C16" s="28"/>
      <c r="D16" s="28"/>
      <c r="E16" s="28"/>
      <c r="F16" s="29">
        <f t="shared" si="0"/>
        <v>0</v>
      </c>
    </row>
    <row r="17" spans="2:6">
      <c r="B17" s="28"/>
      <c r="C17" s="28"/>
      <c r="D17" s="28"/>
      <c r="E17" s="28"/>
      <c r="F17" s="29">
        <f t="shared" si="0"/>
        <v>0</v>
      </c>
    </row>
    <row r="18" spans="2:6">
      <c r="B18" s="28"/>
      <c r="C18" s="28"/>
      <c r="D18" s="28"/>
      <c r="E18" s="28"/>
      <c r="F18" s="29">
        <f t="shared" si="0"/>
        <v>0</v>
      </c>
    </row>
    <row r="19" spans="2:6">
      <c r="B19" s="28"/>
      <c r="C19" s="28"/>
      <c r="D19" s="28"/>
      <c r="E19" s="28"/>
      <c r="F19" s="29">
        <f t="shared" si="0"/>
        <v>0</v>
      </c>
    </row>
    <row r="20" spans="2:6">
      <c r="B20" s="28"/>
      <c r="C20" s="28"/>
      <c r="D20" s="28"/>
      <c r="E20" s="28"/>
      <c r="F20" s="29">
        <f t="shared" si="0"/>
        <v>0</v>
      </c>
    </row>
    <row r="21" spans="2:6" ht="15.75" customHeight="1">
      <c r="B21" s="28"/>
      <c r="C21" s="28"/>
      <c r="D21" s="28"/>
      <c r="E21" s="28"/>
      <c r="F21" s="29">
        <f t="shared" si="0"/>
        <v>0</v>
      </c>
    </row>
    <row r="22" spans="2:6" ht="15.75" customHeight="1">
      <c r="B22" s="28"/>
      <c r="C22" s="28"/>
      <c r="D22" s="28"/>
      <c r="E22" s="28"/>
      <c r="F22" s="29">
        <f t="shared" si="0"/>
        <v>0</v>
      </c>
    </row>
    <row r="23" spans="2:6" ht="15.75" customHeight="1">
      <c r="B23" s="28"/>
      <c r="C23" s="28"/>
      <c r="D23" s="28"/>
      <c r="E23" s="28"/>
      <c r="F23" s="29">
        <f t="shared" si="0"/>
        <v>0</v>
      </c>
    </row>
    <row r="24" spans="2:6" ht="15.75" customHeight="1">
      <c r="B24" s="28"/>
      <c r="C24" s="28"/>
      <c r="D24" s="28"/>
      <c r="E24" s="28"/>
      <c r="F24" s="29">
        <f t="shared" si="0"/>
        <v>0</v>
      </c>
    </row>
    <row r="25" spans="2:6" ht="15.75" customHeight="1">
      <c r="B25" s="28"/>
      <c r="C25" s="28"/>
      <c r="D25" s="28"/>
      <c r="E25" s="28"/>
      <c r="F25" s="29">
        <f t="shared" si="0"/>
        <v>0</v>
      </c>
    </row>
    <row r="26" spans="2:6" ht="15.75" customHeight="1">
      <c r="B26" s="28"/>
      <c r="C26" s="28"/>
      <c r="D26" s="28"/>
      <c r="E26" s="28"/>
      <c r="F26" s="29">
        <f t="shared" si="0"/>
        <v>0</v>
      </c>
    </row>
    <row r="27" spans="2:6" ht="15.75" customHeight="1">
      <c r="B27" s="28"/>
      <c r="C27" s="28"/>
      <c r="D27" s="28"/>
      <c r="E27" s="28"/>
      <c r="F27" s="29">
        <f t="shared" si="0"/>
        <v>0</v>
      </c>
    </row>
    <row r="28" spans="2:6" ht="15.75" customHeight="1">
      <c r="B28" s="28"/>
      <c r="C28" s="28"/>
      <c r="D28" s="28"/>
      <c r="E28" s="28"/>
      <c r="F28" s="29">
        <f t="shared" si="0"/>
        <v>0</v>
      </c>
    </row>
    <row r="29" spans="2:6" ht="15.75" customHeight="1">
      <c r="B29" s="28"/>
      <c r="C29" s="28"/>
      <c r="D29" s="28"/>
      <c r="E29" s="28"/>
      <c r="F29" s="29">
        <f t="shared" si="0"/>
        <v>0</v>
      </c>
    </row>
    <row r="30" spans="2:6" ht="15.75" customHeight="1">
      <c r="B30" s="28"/>
      <c r="C30" s="28"/>
      <c r="D30" s="28"/>
      <c r="E30" s="28"/>
      <c r="F30" s="29">
        <f t="shared" si="0"/>
        <v>0</v>
      </c>
    </row>
    <row r="31" spans="2:6" ht="15.75" customHeight="1">
      <c r="B31" s="28"/>
      <c r="C31" s="28"/>
      <c r="D31" s="28"/>
      <c r="E31" s="28"/>
      <c r="F31" s="29">
        <f t="shared" si="0"/>
        <v>0</v>
      </c>
    </row>
    <row r="32" spans="2:6" ht="15.75" customHeight="1">
      <c r="B32" s="28"/>
      <c r="C32" s="28"/>
      <c r="D32" s="28"/>
      <c r="E32" s="28"/>
      <c r="F32" s="29">
        <f t="shared" si="0"/>
        <v>0</v>
      </c>
    </row>
    <row r="33" spans="2:6" ht="15.75" customHeight="1">
      <c r="B33" s="28"/>
      <c r="C33" s="28"/>
      <c r="D33" s="28"/>
      <c r="E33" s="28"/>
      <c r="F33" s="29">
        <f t="shared" si="0"/>
        <v>0</v>
      </c>
    </row>
    <row r="34" spans="2:6" ht="15.75" customHeight="1">
      <c r="B34" s="28"/>
      <c r="C34" s="28"/>
      <c r="D34" s="28"/>
      <c r="E34" s="28"/>
      <c r="F34" s="29">
        <f t="shared" si="0"/>
        <v>0</v>
      </c>
    </row>
    <row r="35" spans="2:6" ht="15.75" customHeight="1">
      <c r="B35" s="28"/>
      <c r="C35" s="28"/>
      <c r="D35" s="28"/>
      <c r="E35" s="28"/>
      <c r="F35" s="29">
        <f t="shared" si="0"/>
        <v>0</v>
      </c>
    </row>
    <row r="36" spans="2:6" ht="15.75" customHeight="1">
      <c r="B36" s="28"/>
      <c r="C36" s="28"/>
      <c r="D36" s="28"/>
      <c r="E36" s="28"/>
      <c r="F36" s="29">
        <f t="shared" si="0"/>
        <v>0</v>
      </c>
    </row>
    <row r="37" spans="2:6" ht="15.75" customHeight="1">
      <c r="B37" s="28"/>
      <c r="C37" s="28"/>
      <c r="D37" s="28"/>
      <c r="E37" s="28"/>
      <c r="F37" s="29">
        <f t="shared" si="0"/>
        <v>0</v>
      </c>
    </row>
    <row r="38" spans="2:6" ht="15.75" customHeight="1">
      <c r="B38" s="28"/>
      <c r="C38" s="28"/>
      <c r="D38" s="28"/>
      <c r="E38" s="28"/>
      <c r="F38" s="29">
        <f t="shared" si="0"/>
        <v>0</v>
      </c>
    </row>
    <row r="39" spans="2:6" ht="15.75" customHeight="1">
      <c r="B39" s="28"/>
      <c r="C39" s="28"/>
      <c r="D39" s="28"/>
      <c r="E39" s="28"/>
      <c r="F39" s="29">
        <f t="shared" si="0"/>
        <v>0</v>
      </c>
    </row>
    <row r="40" spans="2:6" ht="15.75" customHeight="1">
      <c r="B40" s="30" t="s">
        <v>34</v>
      </c>
      <c r="C40" s="31"/>
      <c r="D40" s="31"/>
      <c r="E40" s="31"/>
      <c r="F40" s="32">
        <f>SUM(F11:F39)</f>
        <v>0</v>
      </c>
    </row>
    <row r="41" spans="2:6" ht="15.75" customHeight="1">
      <c r="E41" s="33" t="s">
        <v>35</v>
      </c>
      <c r="F41" s="33">
        <f>F40/130</f>
        <v>0</v>
      </c>
    </row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Registration summary</vt:lpstr>
      <vt:lpstr>Xcel Gold</vt:lpstr>
      <vt:lpstr>Level 1</vt:lpstr>
      <vt:lpstr>Level 2</vt:lpstr>
      <vt:lpstr>Level 3</vt:lpstr>
      <vt:lpstr>Level 4</vt:lpstr>
      <vt:lpstr>Level 5</vt:lpstr>
      <vt:lpstr>Level 6</vt:lpstr>
      <vt:lpstr>Level 7</vt:lpstr>
      <vt:lpstr>MAG P1</vt:lpstr>
      <vt:lpstr>MAG P2</vt:lpstr>
      <vt:lpstr>MAG P3</vt:lpstr>
      <vt:lpstr>MAG P4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 Bint</dc:creator>
  <cp:lastModifiedBy>Jennifer Sabourin</cp:lastModifiedBy>
  <dcterms:created xsi:type="dcterms:W3CDTF">2017-02-01T20:10:11Z</dcterms:created>
  <dcterms:modified xsi:type="dcterms:W3CDTF">2024-11-04T18:13:15Z</dcterms:modified>
</cp:coreProperties>
</file>